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autierboileau/Documents/Marchés Pyxis/INSA CVL/CVC/DCE/DCE VF V3/Lot 1/"/>
    </mc:Choice>
  </mc:AlternateContent>
  <xr:revisionPtr revIDLastSave="0" documentId="13_ncr:1_{A663637C-AADB-AF41-B339-40D8F70DAAC4}" xr6:coauthVersionLast="47" xr6:coauthVersionMax="47" xr10:uidLastSave="{00000000-0000-0000-0000-000000000000}"/>
  <bookViews>
    <workbookView xWindow="0" yWindow="660" windowWidth="29400" windowHeight="16660" activeTab="4" xr2:uid="{00000000-000D-0000-FFFF-FFFF00000000}"/>
  </bookViews>
  <sheets>
    <sheet name="Page de Garde" sheetId="8" r:id="rId1"/>
    <sheet name="P2 Etat Actuel - Tranche Ferme" sheetId="3" r:id="rId2"/>
    <sheet name="P3 Etat Actuel - Tranche Ferme" sheetId="2" r:id="rId3"/>
    <sheet name="P2 Etat Projeté - Tranches O" sheetId="14" r:id="rId4"/>
    <sheet name="P3 Etat Projeté - Tranches  O" sheetId="15" r:id="rId5"/>
  </sheets>
  <definedNames>
    <definedName name="_xlnm.Print_Titles" localSheetId="1">'P2 Etat Actuel - Tranche Ferme'!$1:$3</definedName>
    <definedName name="_xlnm.Print_Titles" localSheetId="3">'P2 Etat Projeté - Tranches O'!$1:$3</definedName>
    <definedName name="_xlnm.Print_Titles" localSheetId="2">'P3 Etat Actuel - Tranche Ferme'!$48:$48</definedName>
    <definedName name="_xlnm.Print_Titles" localSheetId="4">'P3 Etat Projeté - Tranches  O'!$1:$3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5" l="1"/>
  <c r="E19" i="15"/>
  <c r="E21" i="15" s="1"/>
  <c r="E15" i="15"/>
  <c r="D15" i="15"/>
  <c r="D23" i="15" s="1"/>
  <c r="E13" i="15"/>
  <c r="F13" i="15" s="1"/>
  <c r="E12" i="15"/>
  <c r="F12" i="15" s="1"/>
  <c r="E11" i="15"/>
  <c r="F11" i="15" s="1"/>
  <c r="E10" i="15"/>
  <c r="F10" i="15" s="1"/>
  <c r="F9" i="15"/>
  <c r="E9" i="15"/>
  <c r="E8" i="15"/>
  <c r="F8" i="15" s="1"/>
  <c r="E7" i="15"/>
  <c r="F7" i="15" s="1"/>
  <c r="D15" i="14"/>
  <c r="E49" i="3"/>
  <c r="F49" i="3" s="1"/>
  <c r="E50" i="3"/>
  <c r="F48" i="3"/>
  <c r="E47" i="2"/>
  <c r="F47" i="2" s="1"/>
  <c r="E13" i="14"/>
  <c r="F13" i="14" s="1"/>
  <c r="E12" i="14"/>
  <c r="F12" i="14" s="1"/>
  <c r="E11" i="14"/>
  <c r="F11" i="14" s="1"/>
  <c r="E10" i="14"/>
  <c r="F10" i="14" s="1"/>
  <c r="E9" i="14"/>
  <c r="F9" i="14" s="1"/>
  <c r="E8" i="14"/>
  <c r="F8" i="14" s="1"/>
  <c r="E7" i="14"/>
  <c r="F7" i="14" s="1"/>
  <c r="D21" i="14"/>
  <c r="E19" i="14"/>
  <c r="F19" i="14" s="1"/>
  <c r="E48" i="2"/>
  <c r="D47" i="2"/>
  <c r="E23" i="15" l="1"/>
  <c r="F23" i="15" s="1"/>
  <c r="F15" i="15"/>
  <c r="F19" i="15"/>
  <c r="F21" i="15" s="1"/>
  <c r="F15" i="14"/>
  <c r="E15" i="14"/>
  <c r="D23" i="14"/>
  <c r="E21" i="14"/>
  <c r="E23" i="14"/>
  <c r="F23" i="14" s="1"/>
  <c r="F21" i="14"/>
  <c r="E37" i="2"/>
  <c r="F37" i="2" s="1"/>
  <c r="D45" i="2"/>
  <c r="D35" i="2"/>
  <c r="D48" i="2" s="1"/>
  <c r="E24" i="2"/>
  <c r="D24" i="2"/>
  <c r="D13" i="2"/>
  <c r="E48" i="3"/>
  <c r="D48" i="3"/>
  <c r="D38" i="3"/>
  <c r="D26" i="3"/>
  <c r="F14" i="3"/>
  <c r="E14" i="3"/>
  <c r="D14" i="3"/>
  <c r="E6" i="3"/>
  <c r="F6" i="3" s="1"/>
  <c r="E46" i="2"/>
  <c r="F46" i="2" s="1"/>
  <c r="E43" i="2"/>
  <c r="F43" i="2" s="1"/>
  <c r="E42" i="2"/>
  <c r="F42" i="2" s="1"/>
  <c r="E41" i="2"/>
  <c r="F41" i="2" s="1"/>
  <c r="E40" i="2"/>
  <c r="F40" i="2" s="1"/>
  <c r="E39" i="2"/>
  <c r="F39" i="2" s="1"/>
  <c r="E38" i="2"/>
  <c r="F38" i="2" s="1"/>
  <c r="E47" i="3"/>
  <c r="F47" i="3" s="1"/>
  <c r="E46" i="3"/>
  <c r="F46" i="3" s="1"/>
  <c r="E45" i="3"/>
  <c r="F45" i="3" s="1"/>
  <c r="E44" i="3"/>
  <c r="F44" i="3" s="1"/>
  <c r="E43" i="3"/>
  <c r="F43" i="3" s="1"/>
  <c r="E42" i="3"/>
  <c r="F42" i="3" s="1"/>
  <c r="E41" i="3"/>
  <c r="E40" i="3"/>
  <c r="F40" i="3" s="1"/>
  <c r="E6" i="2"/>
  <c r="F6" i="2" s="1"/>
  <c r="E7" i="2"/>
  <c r="F7" i="2" s="1"/>
  <c r="E8" i="2"/>
  <c r="F8" i="2" s="1"/>
  <c r="E9" i="2"/>
  <c r="E10" i="2"/>
  <c r="E11" i="2"/>
  <c r="E5" i="2"/>
  <c r="F5" i="2" s="1"/>
  <c r="E16" i="2"/>
  <c r="F16" i="2" s="1"/>
  <c r="E17" i="2"/>
  <c r="F17" i="2" s="1"/>
  <c r="E18" i="2"/>
  <c r="E19" i="2"/>
  <c r="E20" i="2"/>
  <c r="E21" i="2"/>
  <c r="E22" i="2"/>
  <c r="E15" i="2"/>
  <c r="F15" i="2" s="1"/>
  <c r="E27" i="2"/>
  <c r="E28" i="2"/>
  <c r="E29" i="2"/>
  <c r="F29" i="2" s="1"/>
  <c r="E30" i="2"/>
  <c r="F30" i="2" s="1"/>
  <c r="E31" i="2"/>
  <c r="E32" i="2"/>
  <c r="F32" i="2" s="1"/>
  <c r="E33" i="2"/>
  <c r="E26" i="2"/>
  <c r="E35" i="3"/>
  <c r="F35" i="3" s="1"/>
  <c r="E29" i="3"/>
  <c r="E30" i="3"/>
  <c r="E31" i="3"/>
  <c r="E32" i="3"/>
  <c r="E33" i="3"/>
  <c r="E34" i="3"/>
  <c r="E36" i="3"/>
  <c r="E28" i="3"/>
  <c r="E19" i="3"/>
  <c r="F19" i="3" s="1"/>
  <c r="E18" i="3"/>
  <c r="E17" i="3"/>
  <c r="E20" i="3"/>
  <c r="E21" i="3"/>
  <c r="F21" i="3" s="1"/>
  <c r="E22" i="3"/>
  <c r="E23" i="3"/>
  <c r="E24" i="3"/>
  <c r="E16" i="3"/>
  <c r="F16" i="3" s="1"/>
  <c r="E7" i="3"/>
  <c r="F7" i="3" s="1"/>
  <c r="E8" i="3"/>
  <c r="F8" i="3" s="1"/>
  <c r="E9" i="3"/>
  <c r="F9" i="3" s="1"/>
  <c r="E10" i="3"/>
  <c r="F10" i="3" s="1"/>
  <c r="E11" i="3"/>
  <c r="F11" i="3" s="1"/>
  <c r="E12" i="3"/>
  <c r="F12" i="3" s="1"/>
  <c r="E5" i="3"/>
  <c r="F5" i="3" s="1"/>
  <c r="D49" i="3" l="1"/>
  <c r="E26" i="3"/>
  <c r="D50" i="3"/>
  <c r="F45" i="2"/>
  <c r="E35" i="2"/>
  <c r="F48" i="2"/>
  <c r="E45" i="2"/>
  <c r="E13" i="2"/>
  <c r="E38" i="3"/>
  <c r="F28" i="3"/>
  <c r="F41" i="3"/>
  <c r="F50" i="3" l="1"/>
  <c r="E34" i="2"/>
  <c r="F34" i="2" s="1"/>
  <c r="F33" i="2"/>
  <c r="F31" i="2"/>
  <c r="F28" i="2"/>
  <c r="F27" i="2"/>
  <c r="F34" i="3"/>
  <c r="E37" i="3"/>
  <c r="F37" i="3" s="1"/>
  <c r="F36" i="3"/>
  <c r="F33" i="3"/>
  <c r="F32" i="3"/>
  <c r="F31" i="3"/>
  <c r="F30" i="3"/>
  <c r="F29" i="3"/>
  <c r="F24" i="3"/>
  <c r="F11" i="2"/>
  <c r="E23" i="2"/>
  <c r="F23" i="2" s="1"/>
  <c r="F22" i="2"/>
  <c r="F21" i="2"/>
  <c r="F20" i="2"/>
  <c r="F19" i="2"/>
  <c r="F18" i="2"/>
  <c r="E12" i="2"/>
  <c r="F12" i="2" s="1"/>
  <c r="F10" i="2"/>
  <c r="F9" i="2"/>
  <c r="E25" i="3"/>
  <c r="F25" i="3" s="1"/>
  <c r="F23" i="3"/>
  <c r="F22" i="3"/>
  <c r="F20" i="3"/>
  <c r="F18" i="3"/>
  <c r="F17" i="3"/>
  <c r="E13" i="3"/>
  <c r="F13" i="3" s="1"/>
  <c r="F26" i="3" l="1"/>
  <c r="F13" i="2"/>
  <c r="F24" i="2"/>
  <c r="F38" i="3"/>
  <c r="F26" i="2"/>
  <c r="F35" i="2" s="1"/>
</calcChain>
</file>

<file path=xl/sharedStrings.xml><?xml version="1.0" encoding="utf-8"?>
<sst xmlns="http://schemas.openxmlformats.org/spreadsheetml/2006/main" count="142" uniqueCount="40">
  <si>
    <t>Sous total</t>
  </si>
  <si>
    <t>Les réseaux de chauffage</t>
  </si>
  <si>
    <t>les émetteurs</t>
  </si>
  <si>
    <t>Les réseaux d'eau chaude</t>
  </si>
  <si>
    <t>Les réseaux d'eau froide</t>
  </si>
  <si>
    <t>Les ventilations</t>
  </si>
  <si>
    <t>Les climatisations</t>
  </si>
  <si>
    <t>Les installations de gaz</t>
  </si>
  <si>
    <t xml:space="preserve">Chaufferie </t>
  </si>
  <si>
    <t>HT
en €</t>
  </si>
  <si>
    <t>TVA
en €</t>
  </si>
  <si>
    <t>TTC
en €</t>
  </si>
  <si>
    <t>SITE : CAMPUS DE BLOIS</t>
  </si>
  <si>
    <t>BATIMENTS 1 ET 2</t>
  </si>
  <si>
    <t>BATIMENT CHOCOLATERIE</t>
  </si>
  <si>
    <t>MONTANT ANNUEL POUR LE LOT 1</t>
  </si>
  <si>
    <t>INSA CENTRE VAL DE LOIRE</t>
  </si>
  <si>
    <t>OPERATION</t>
  </si>
  <si>
    <t>DOCUMENT</t>
  </si>
  <si>
    <t>DPGF</t>
  </si>
  <si>
    <t>Décomposition du Prix Global Forfaitaire</t>
  </si>
  <si>
    <t>LOT 1 : Campus de Blois</t>
  </si>
  <si>
    <t>Assistance aux visites réglementaires ou fabricant(s)</t>
  </si>
  <si>
    <t>BATIMENT TILLON</t>
  </si>
  <si>
    <t>Groupe eau glacé pour clim et CTA</t>
  </si>
  <si>
    <t>POUR LA DUREE DU MARCHÉ (4 ans)</t>
  </si>
  <si>
    <t>Exploitation et maintenance des installations chauffage-ventilation-climatisation (CVC) et Plomberie</t>
  </si>
  <si>
    <t>POUVOIR ADJUDICATEUR</t>
  </si>
  <si>
    <t>GYMNASE</t>
  </si>
  <si>
    <t>EXTENSION BATIMENT TILLON</t>
  </si>
  <si>
    <t>Les émetteurs</t>
  </si>
  <si>
    <t>DECOMPOSITION REDEVANCE P2 ANNUELLE ETAT ACTUEL (TRANCHE FERME)</t>
  </si>
  <si>
    <t>DECOMPOSITION REDEVANCE P3 ANNUELLE ETAT ACTUEL (TRANCHE FERME)</t>
  </si>
  <si>
    <t>DECOMPOSITION REDEVANCE P2 ANNUELLE ETAT PROJETE (TRANCHES OPTIONNELLES)</t>
  </si>
  <si>
    <t xml:space="preserve">Tranche optionnelle n°1 : Extension bâtiment 4 - « Tillion 2 » </t>
  </si>
  <si>
    <t xml:space="preserve">Tranche optionnelle n°2 : Système de rafraichissement – CTA – Bâtiment 2 « Gambetta » </t>
  </si>
  <si>
    <t>Total</t>
  </si>
  <si>
    <t>Total tranches 1 et 2</t>
  </si>
  <si>
    <t>DECOMPOSITION REDEVANCE P3 ANNUELLE ETAT PROJETE (TRANCHES OPTIONNELLES)</t>
  </si>
  <si>
    <t>Marché n°2026-03 - Annexe 1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</si>
</sst>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sz val="12"/>
      <color theme="1"/>
      <name val="Arial"/>
      <family val="2"/>
    </font>
    <font>
      <b/>
      <sz val="20"/>
      <color theme="1"/>
      <name val="Arial"/>
      <family val="2"/>
    </font>
    <font>
      <u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4" xfId="0" applyFont="1" applyBorder="1" applyAlignment="1">
      <alignment vertical="center"/>
    </xf>
    <xf numFmtId="0" fontId="4" fillId="0" borderId="5" xfId="0" applyFont="1" applyBorder="1"/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1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164" fontId="4" fillId="2" borderId="6" xfId="0" applyNumberFormat="1" applyFont="1" applyFill="1" applyBorder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164" fontId="4" fillId="3" borderId="6" xfId="0" applyNumberFormat="1" applyFont="1" applyFill="1" applyBorder="1" applyAlignment="1">
      <alignment vertical="center"/>
    </xf>
    <xf numFmtId="10" fontId="4" fillId="0" borderId="7" xfId="0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7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1" fillId="2" borderId="5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4" fillId="4" borderId="0" xfId="0" applyFont="1" applyFill="1"/>
    <xf numFmtId="0" fontId="4" fillId="4" borderId="7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0" borderId="8" xfId="0" applyFont="1" applyBorder="1"/>
    <xf numFmtId="10" fontId="4" fillId="0" borderId="9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5"/>
  <sheetViews>
    <sheetView workbookViewId="0">
      <selection activeCell="A23" sqref="A23"/>
    </sheetView>
  </sheetViews>
  <sheetFormatPr baseColWidth="10" defaultColWidth="11.5" defaultRowHeight="14" x14ac:dyDescent="0.15"/>
  <cols>
    <col min="1" max="1" width="6.1640625" style="1" customWidth="1"/>
    <col min="2" max="2" width="11.5" style="1"/>
    <col min="3" max="3" width="5.83203125" style="1" customWidth="1"/>
    <col min="4" max="4" width="4.5" style="1" customWidth="1"/>
    <col min="5" max="5" width="3.33203125" style="1" customWidth="1"/>
    <col min="6" max="6" width="11.5" style="1"/>
    <col min="7" max="7" width="5.5" style="1" customWidth="1"/>
    <col min="8" max="8" width="4.83203125" style="1" customWidth="1"/>
    <col min="9" max="9" width="6.6640625" style="1" customWidth="1"/>
    <col min="10" max="10" width="3.5" style="1" customWidth="1"/>
    <col min="11" max="16384" width="11.5" style="1"/>
  </cols>
  <sheetData>
    <row r="1" spans="1:16" ht="18" x14ac:dyDescent="0.2">
      <c r="A1" s="21" t="s">
        <v>27</v>
      </c>
    </row>
    <row r="2" spans="1:16" ht="23" x14ac:dyDescent="0.25">
      <c r="A2" s="22" t="s">
        <v>16</v>
      </c>
      <c r="B2" s="22"/>
      <c r="C2" s="22"/>
      <c r="D2" s="22"/>
    </row>
    <row r="3" spans="1:16" x14ac:dyDescent="0.15">
      <c r="K3" s="23"/>
    </row>
    <row r="4" spans="1:16" x14ac:dyDescent="0.15">
      <c r="I4" s="24"/>
      <c r="J4" s="24"/>
      <c r="K4" s="24"/>
      <c r="L4" s="24"/>
      <c r="M4" s="24"/>
      <c r="N4" s="24"/>
      <c r="O4" s="24"/>
      <c r="P4" s="24"/>
    </row>
    <row r="5" spans="1:16" x14ac:dyDescent="0.15">
      <c r="F5" s="23"/>
      <c r="G5" s="23"/>
      <c r="H5" s="23"/>
    </row>
    <row r="8" spans="1:16" ht="18" x14ac:dyDescent="0.2">
      <c r="A8" s="21" t="s">
        <v>17</v>
      </c>
    </row>
    <row r="9" spans="1:16" ht="23.25" customHeight="1" x14ac:dyDescent="0.15">
      <c r="A9" s="40" t="s">
        <v>26</v>
      </c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6" ht="23.25" customHeight="1" x14ac:dyDescent="0.1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6" ht="23.25" customHeight="1" x14ac:dyDescent="0.1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6" ht="23.25" customHeight="1" x14ac:dyDescent="0.1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4" spans="1:16" x14ac:dyDescent="0.15">
      <c r="I14" s="25"/>
      <c r="J14" s="25"/>
      <c r="K14" s="25"/>
      <c r="L14" s="25"/>
      <c r="M14" s="25"/>
      <c r="N14" s="25"/>
      <c r="O14" s="25"/>
      <c r="P14" s="25"/>
    </row>
    <row r="15" spans="1:16" x14ac:dyDescent="0.15">
      <c r="K15" s="23"/>
    </row>
    <row r="17" spans="1:16" ht="18" x14ac:dyDescent="0.2">
      <c r="A17" s="21" t="s">
        <v>18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6" ht="25" x14ac:dyDescent="0.25">
      <c r="A18" s="26" t="s">
        <v>19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</row>
    <row r="19" spans="1:16" ht="23" x14ac:dyDescent="0.25">
      <c r="A19" s="22" t="s">
        <v>20</v>
      </c>
    </row>
    <row r="20" spans="1:16" x14ac:dyDescent="0.15"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</row>
    <row r="22" spans="1:16" ht="16" x14ac:dyDescent="0.2">
      <c r="A22" s="27" t="s">
        <v>39</v>
      </c>
    </row>
    <row r="23" spans="1:16" ht="16" x14ac:dyDescent="0.2">
      <c r="A23" s="27" t="s">
        <v>21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</row>
    <row r="29" spans="1:16" x14ac:dyDescent="0.15">
      <c r="A29" s="28"/>
    </row>
    <row r="30" spans="1:16" x14ac:dyDescent="0.15">
      <c r="A30" s="29"/>
    </row>
    <row r="31" spans="1:16" x14ac:dyDescent="0.15">
      <c r="A31" s="29"/>
    </row>
    <row r="32" spans="1:16" x14ac:dyDescent="0.15">
      <c r="A32" s="29"/>
    </row>
    <row r="33" spans="1:1" x14ac:dyDescent="0.15">
      <c r="A33" s="29"/>
    </row>
    <row r="34" spans="1:1" x14ac:dyDescent="0.15">
      <c r="A34" s="29"/>
    </row>
    <row r="35" spans="1:1" x14ac:dyDescent="0.15">
      <c r="A35" s="29"/>
    </row>
  </sheetData>
  <mergeCells count="1">
    <mergeCell ref="A9:K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F50"/>
  <sheetViews>
    <sheetView showGridLines="0" showZeros="0" view="pageBreakPreview" topLeftCell="A17" zoomScaleNormal="100" zoomScaleSheetLayoutView="100" workbookViewId="0">
      <selection activeCell="F49" sqref="F49"/>
    </sheetView>
  </sheetViews>
  <sheetFormatPr baseColWidth="10" defaultColWidth="11.5" defaultRowHeight="13" x14ac:dyDescent="0.15"/>
  <cols>
    <col min="1" max="1" width="5.1640625" style="2" customWidth="1"/>
    <col min="2" max="2" width="30" style="2" customWidth="1"/>
    <col min="3" max="3" width="14.5" style="2" customWidth="1"/>
    <col min="4" max="4" width="14.6640625" style="2" customWidth="1"/>
    <col min="5" max="5" width="12.83203125" style="2" customWidth="1"/>
    <col min="6" max="6" width="15.6640625" style="2" customWidth="1"/>
    <col min="7" max="16384" width="11.5" style="2"/>
  </cols>
  <sheetData>
    <row r="2" spans="1:6" x14ac:dyDescent="0.15">
      <c r="A2" s="37" t="s">
        <v>31</v>
      </c>
      <c r="B2" s="38"/>
      <c r="C2" s="38"/>
      <c r="D2" s="38"/>
      <c r="E2" s="38"/>
      <c r="F2" s="39"/>
    </row>
    <row r="3" spans="1:6" ht="28" x14ac:dyDescent="0.15">
      <c r="A3" s="3" t="s">
        <v>12</v>
      </c>
      <c r="B3" s="4"/>
      <c r="C3" s="4"/>
      <c r="D3" s="5" t="s">
        <v>9</v>
      </c>
      <c r="E3" s="5" t="s">
        <v>10</v>
      </c>
      <c r="F3" s="6" t="s">
        <v>11</v>
      </c>
    </row>
    <row r="4" spans="1:6" s="8" customFormat="1" x14ac:dyDescent="0.2">
      <c r="A4" s="7" t="s">
        <v>13</v>
      </c>
      <c r="D4" s="13"/>
      <c r="E4" s="20">
        <v>0.2</v>
      </c>
      <c r="F4" s="14"/>
    </row>
    <row r="5" spans="1:6" s="8" customFormat="1" x14ac:dyDescent="0.2">
      <c r="A5" s="9"/>
      <c r="B5" s="8" t="s">
        <v>8</v>
      </c>
      <c r="D5" s="13"/>
      <c r="E5" s="13">
        <f>ROUND(D5*0.2,2)</f>
        <v>0</v>
      </c>
      <c r="F5" s="14">
        <f>D5+E5</f>
        <v>0</v>
      </c>
    </row>
    <row r="6" spans="1:6" s="8" customFormat="1" x14ac:dyDescent="0.2">
      <c r="A6" s="9"/>
      <c r="B6" s="8" t="s">
        <v>1</v>
      </c>
      <c r="D6" s="13"/>
      <c r="E6" s="13">
        <f t="shared" ref="E6:E12" si="0">ROUND(D6*0.2,2)</f>
        <v>0</v>
      </c>
      <c r="F6" s="14">
        <f>D6+E6</f>
        <v>0</v>
      </c>
    </row>
    <row r="7" spans="1:6" s="8" customFormat="1" x14ac:dyDescent="0.2">
      <c r="A7" s="9"/>
      <c r="B7" s="8" t="s">
        <v>30</v>
      </c>
      <c r="D7" s="13"/>
      <c r="E7" s="13">
        <f t="shared" si="0"/>
        <v>0</v>
      </c>
      <c r="F7" s="14">
        <f t="shared" ref="F7:F12" si="1">D7+E7</f>
        <v>0</v>
      </c>
    </row>
    <row r="8" spans="1:6" s="8" customFormat="1" x14ac:dyDescent="0.2">
      <c r="A8" s="9"/>
      <c r="B8" s="8" t="s">
        <v>4</v>
      </c>
      <c r="D8" s="13"/>
      <c r="E8" s="13">
        <f t="shared" si="0"/>
        <v>0</v>
      </c>
      <c r="F8" s="14">
        <f t="shared" si="1"/>
        <v>0</v>
      </c>
    </row>
    <row r="9" spans="1:6" s="8" customFormat="1" x14ac:dyDescent="0.2">
      <c r="A9" s="9"/>
      <c r="B9" s="8" t="s">
        <v>5</v>
      </c>
      <c r="D9" s="13"/>
      <c r="E9" s="13">
        <f t="shared" si="0"/>
        <v>0</v>
      </c>
      <c r="F9" s="14">
        <f t="shared" si="1"/>
        <v>0</v>
      </c>
    </row>
    <row r="10" spans="1:6" s="8" customFormat="1" x14ac:dyDescent="0.2">
      <c r="A10" s="9"/>
      <c r="B10" s="8" t="s">
        <v>6</v>
      </c>
      <c r="D10" s="13"/>
      <c r="E10" s="13">
        <f t="shared" si="0"/>
        <v>0</v>
      </c>
      <c r="F10" s="14">
        <f t="shared" si="1"/>
        <v>0</v>
      </c>
    </row>
    <row r="11" spans="1:6" s="8" customFormat="1" x14ac:dyDescent="0.2">
      <c r="A11" s="9"/>
      <c r="B11" s="8" t="s">
        <v>7</v>
      </c>
      <c r="D11" s="13"/>
      <c r="E11" s="13">
        <f t="shared" si="0"/>
        <v>0</v>
      </c>
      <c r="F11" s="14">
        <f t="shared" si="1"/>
        <v>0</v>
      </c>
    </row>
    <row r="12" spans="1:6" s="8" customFormat="1" x14ac:dyDescent="0.2">
      <c r="A12" s="9"/>
      <c r="B12" s="8" t="s">
        <v>22</v>
      </c>
      <c r="D12" s="13"/>
      <c r="E12" s="13">
        <f t="shared" si="0"/>
        <v>0</v>
      </c>
      <c r="F12" s="14">
        <f t="shared" si="1"/>
        <v>0</v>
      </c>
    </row>
    <row r="13" spans="1:6" s="8" customFormat="1" x14ac:dyDescent="0.2">
      <c r="A13" s="9"/>
      <c r="D13" s="13"/>
      <c r="E13" s="13">
        <f>ROUND(D13*0.2,3)</f>
        <v>0</v>
      </c>
      <c r="F13" s="14">
        <f>D13+E13</f>
        <v>0</v>
      </c>
    </row>
    <row r="14" spans="1:6" s="8" customFormat="1" x14ac:dyDescent="0.2">
      <c r="A14" s="10"/>
      <c r="B14" s="11"/>
      <c r="C14" s="11" t="s">
        <v>0</v>
      </c>
      <c r="D14" s="16">
        <f>SUM(D5:D12)</f>
        <v>0</v>
      </c>
      <c r="E14" s="16">
        <f>SUM(E5:E12)</f>
        <v>0</v>
      </c>
      <c r="F14" s="17">
        <f>SUM(F5:F12)</f>
        <v>0</v>
      </c>
    </row>
    <row r="15" spans="1:6" s="8" customFormat="1" x14ac:dyDescent="0.2">
      <c r="A15" s="7" t="s">
        <v>14</v>
      </c>
      <c r="D15" s="13"/>
      <c r="E15" s="13"/>
      <c r="F15" s="14"/>
    </row>
    <row r="16" spans="1:6" s="8" customFormat="1" x14ac:dyDescent="0.2">
      <c r="A16" s="7"/>
      <c r="B16" s="8" t="s">
        <v>8</v>
      </c>
      <c r="D16" s="13"/>
      <c r="E16" s="13">
        <f>ROUND(D16*0.2,2)</f>
        <v>0</v>
      </c>
      <c r="F16" s="14">
        <f>D16+E16</f>
        <v>0</v>
      </c>
    </row>
    <row r="17" spans="1:6" s="8" customFormat="1" x14ac:dyDescent="0.2">
      <c r="A17" s="9"/>
      <c r="B17" s="8" t="s">
        <v>1</v>
      </c>
      <c r="D17" s="13"/>
      <c r="E17" s="13">
        <f t="shared" ref="E17:E24" si="2">ROUND(D17*0.2,2)</f>
        <v>0</v>
      </c>
      <c r="F17" s="14">
        <f t="shared" ref="F17:F25" si="3">D17+E17</f>
        <v>0</v>
      </c>
    </row>
    <row r="18" spans="1:6" s="8" customFormat="1" x14ac:dyDescent="0.2">
      <c r="A18" s="9"/>
      <c r="B18" s="8" t="s">
        <v>30</v>
      </c>
      <c r="D18" s="13"/>
      <c r="E18" s="13">
        <f>ROUND(D18*0.2,2)</f>
        <v>0</v>
      </c>
      <c r="F18" s="14">
        <f t="shared" si="3"/>
        <v>0</v>
      </c>
    </row>
    <row r="19" spans="1:6" s="8" customFormat="1" x14ac:dyDescent="0.2">
      <c r="A19" s="9"/>
      <c r="B19" s="8" t="s">
        <v>3</v>
      </c>
      <c r="D19" s="13"/>
      <c r="E19" s="13">
        <f>ROUND(D19*0.2,2)</f>
        <v>0</v>
      </c>
      <c r="F19" s="14">
        <f>D19+E19</f>
        <v>0</v>
      </c>
    </row>
    <row r="20" spans="1:6" s="8" customFormat="1" x14ac:dyDescent="0.2">
      <c r="A20" s="9"/>
      <c r="B20" s="8" t="s">
        <v>4</v>
      </c>
      <c r="D20" s="13"/>
      <c r="E20" s="13">
        <f t="shared" si="2"/>
        <v>0</v>
      </c>
      <c r="F20" s="14">
        <f t="shared" si="3"/>
        <v>0</v>
      </c>
    </row>
    <row r="21" spans="1:6" s="8" customFormat="1" x14ac:dyDescent="0.2">
      <c r="A21" s="9"/>
      <c r="B21" s="8" t="s">
        <v>5</v>
      </c>
      <c r="D21" s="13"/>
      <c r="E21" s="13">
        <f t="shared" si="2"/>
        <v>0</v>
      </c>
      <c r="F21" s="14">
        <f>D21+E21</f>
        <v>0</v>
      </c>
    </row>
    <row r="22" spans="1:6" s="8" customFormat="1" x14ac:dyDescent="0.2">
      <c r="A22" s="9"/>
      <c r="B22" s="8" t="s">
        <v>6</v>
      </c>
      <c r="D22" s="13"/>
      <c r="E22" s="13">
        <f t="shared" si="2"/>
        <v>0</v>
      </c>
      <c r="F22" s="14">
        <f t="shared" si="3"/>
        <v>0</v>
      </c>
    </row>
    <row r="23" spans="1:6" s="8" customFormat="1" x14ac:dyDescent="0.2">
      <c r="A23" s="9"/>
      <c r="B23" s="8" t="s">
        <v>7</v>
      </c>
      <c r="D23" s="13"/>
      <c r="E23" s="13">
        <f t="shared" si="2"/>
        <v>0</v>
      </c>
      <c r="F23" s="14">
        <f t="shared" si="3"/>
        <v>0</v>
      </c>
    </row>
    <row r="24" spans="1:6" s="8" customFormat="1" x14ac:dyDescent="0.2">
      <c r="A24" s="9"/>
      <c r="B24" s="8" t="s">
        <v>22</v>
      </c>
      <c r="D24" s="13"/>
      <c r="E24" s="13">
        <f t="shared" si="2"/>
        <v>0</v>
      </c>
      <c r="F24" s="14">
        <f t="shared" si="3"/>
        <v>0</v>
      </c>
    </row>
    <row r="25" spans="1:6" s="8" customFormat="1" x14ac:dyDescent="0.2">
      <c r="A25" s="9"/>
      <c r="D25" s="13"/>
      <c r="E25" s="13">
        <f t="shared" ref="E25" si="4">ROUND(D25*0.2,3)</f>
        <v>0</v>
      </c>
      <c r="F25" s="14">
        <f t="shared" si="3"/>
        <v>0</v>
      </c>
    </row>
    <row r="26" spans="1:6" s="8" customFormat="1" x14ac:dyDescent="0.2">
      <c r="A26" s="10"/>
      <c r="B26" s="11"/>
      <c r="C26" s="11" t="s">
        <v>0</v>
      </c>
      <c r="D26" s="16">
        <f>SUM(D16:D24)</f>
        <v>0</v>
      </c>
      <c r="E26" s="16">
        <f>SUM(E16:E24)</f>
        <v>0</v>
      </c>
      <c r="F26" s="16">
        <f>SUM(F16:F24)</f>
        <v>0</v>
      </c>
    </row>
    <row r="27" spans="1:6" s="8" customFormat="1" x14ac:dyDescent="0.2">
      <c r="A27" s="7" t="s">
        <v>23</v>
      </c>
      <c r="D27" s="13"/>
      <c r="E27" s="13"/>
      <c r="F27" s="14"/>
    </row>
    <row r="28" spans="1:6" s="8" customFormat="1" x14ac:dyDescent="0.2">
      <c r="A28" s="7"/>
      <c r="B28" s="8" t="s">
        <v>8</v>
      </c>
      <c r="D28" s="13"/>
      <c r="E28" s="13">
        <f>ROUND(D28*0.2,2)</f>
        <v>0</v>
      </c>
      <c r="F28" s="14">
        <f>D28+E28</f>
        <v>0</v>
      </c>
    </row>
    <row r="29" spans="1:6" s="8" customFormat="1" x14ac:dyDescent="0.2">
      <c r="A29" s="9"/>
      <c r="B29" s="8" t="s">
        <v>1</v>
      </c>
      <c r="D29" s="13"/>
      <c r="E29" s="13">
        <f t="shared" ref="E29:E36" si="5">ROUND(D29*0.2,2)</f>
        <v>0</v>
      </c>
      <c r="F29" s="14">
        <f t="shared" ref="F29:F37" si="6">D29+E29</f>
        <v>0</v>
      </c>
    </row>
    <row r="30" spans="1:6" s="8" customFormat="1" x14ac:dyDescent="0.2">
      <c r="A30" s="9"/>
      <c r="B30" s="8" t="s">
        <v>30</v>
      </c>
      <c r="D30" s="13"/>
      <c r="E30" s="13">
        <f t="shared" si="5"/>
        <v>0</v>
      </c>
      <c r="F30" s="14">
        <f t="shared" si="6"/>
        <v>0</v>
      </c>
    </row>
    <row r="31" spans="1:6" s="8" customFormat="1" x14ac:dyDescent="0.2">
      <c r="A31" s="9"/>
      <c r="B31" s="8" t="s">
        <v>3</v>
      </c>
      <c r="D31" s="13"/>
      <c r="E31" s="13">
        <f t="shared" si="5"/>
        <v>0</v>
      </c>
      <c r="F31" s="14">
        <f t="shared" si="6"/>
        <v>0</v>
      </c>
    </row>
    <row r="32" spans="1:6" s="8" customFormat="1" x14ac:dyDescent="0.2">
      <c r="A32" s="9"/>
      <c r="B32" s="8" t="s">
        <v>4</v>
      </c>
      <c r="D32" s="13"/>
      <c r="E32" s="13">
        <f t="shared" si="5"/>
        <v>0</v>
      </c>
      <c r="F32" s="14">
        <f t="shared" si="6"/>
        <v>0</v>
      </c>
    </row>
    <row r="33" spans="1:6" s="8" customFormat="1" x14ac:dyDescent="0.2">
      <c r="A33" s="9"/>
      <c r="B33" s="8" t="s">
        <v>5</v>
      </c>
      <c r="D33" s="13"/>
      <c r="E33" s="13">
        <f t="shared" si="5"/>
        <v>0</v>
      </c>
      <c r="F33" s="14">
        <f t="shared" si="6"/>
        <v>0</v>
      </c>
    </row>
    <row r="34" spans="1:6" s="8" customFormat="1" x14ac:dyDescent="0.2">
      <c r="A34" s="9"/>
      <c r="B34" s="8" t="s">
        <v>6</v>
      </c>
      <c r="D34" s="13"/>
      <c r="E34" s="13">
        <f t="shared" si="5"/>
        <v>0</v>
      </c>
      <c r="F34" s="14">
        <f t="shared" si="6"/>
        <v>0</v>
      </c>
    </row>
    <row r="35" spans="1:6" s="8" customFormat="1" x14ac:dyDescent="0.2">
      <c r="A35" s="9"/>
      <c r="B35" s="8" t="s">
        <v>7</v>
      </c>
      <c r="D35" s="13"/>
      <c r="E35" s="13">
        <f>ROUND(D35*0.2,2)</f>
        <v>0</v>
      </c>
      <c r="F35" s="14">
        <f>D35+E35</f>
        <v>0</v>
      </c>
    </row>
    <row r="36" spans="1:6" s="8" customFormat="1" x14ac:dyDescent="0.2">
      <c r="A36" s="9"/>
      <c r="B36" s="8" t="s">
        <v>22</v>
      </c>
      <c r="D36" s="13"/>
      <c r="E36" s="13">
        <f t="shared" si="5"/>
        <v>0</v>
      </c>
      <c r="F36" s="14">
        <f t="shared" si="6"/>
        <v>0</v>
      </c>
    </row>
    <row r="37" spans="1:6" s="8" customFormat="1" x14ac:dyDescent="0.2">
      <c r="A37" s="9"/>
      <c r="D37" s="13"/>
      <c r="E37" s="13">
        <f t="shared" ref="E37" si="7">ROUND(D37*0.2,3)</f>
        <v>0</v>
      </c>
      <c r="F37" s="14">
        <f t="shared" si="6"/>
        <v>0</v>
      </c>
    </row>
    <row r="38" spans="1:6" s="8" customFormat="1" x14ac:dyDescent="0.2">
      <c r="A38" s="10"/>
      <c r="B38" s="11"/>
      <c r="C38" s="11" t="s">
        <v>0</v>
      </c>
      <c r="D38" s="16">
        <f>SUM(D28:D36)</f>
        <v>0</v>
      </c>
      <c r="E38" s="16">
        <f>SUM(E28:E36)</f>
        <v>0</v>
      </c>
      <c r="F38" s="16">
        <f>SUM(F28:F36)</f>
        <v>0</v>
      </c>
    </row>
    <row r="39" spans="1:6" s="8" customFormat="1" x14ac:dyDescent="0.2">
      <c r="A39" s="7" t="s">
        <v>28</v>
      </c>
      <c r="D39" s="13"/>
      <c r="E39" s="13"/>
      <c r="F39" s="14"/>
    </row>
    <row r="40" spans="1:6" s="8" customFormat="1" x14ac:dyDescent="0.2">
      <c r="A40" s="7"/>
      <c r="B40" s="8" t="s">
        <v>8</v>
      </c>
      <c r="D40" s="13"/>
      <c r="E40" s="13">
        <f>ROUND(D40*0.2,2)</f>
        <v>0</v>
      </c>
      <c r="F40" s="14">
        <f>D40+E40</f>
        <v>0</v>
      </c>
    </row>
    <row r="41" spans="1:6" s="8" customFormat="1" x14ac:dyDescent="0.2">
      <c r="A41" s="9"/>
      <c r="B41" s="8" t="s">
        <v>1</v>
      </c>
      <c r="D41" s="13"/>
      <c r="E41" s="13">
        <f t="shared" ref="E41:E45" si="8">ROUND(D41*0.2,2)</f>
        <v>0</v>
      </c>
      <c r="F41" s="14">
        <f t="shared" ref="F41:F45" si="9">D41+E41</f>
        <v>0</v>
      </c>
    </row>
    <row r="42" spans="1:6" s="8" customFormat="1" x14ac:dyDescent="0.2">
      <c r="A42" s="9"/>
      <c r="B42" s="8" t="s">
        <v>30</v>
      </c>
      <c r="D42" s="13"/>
      <c r="E42" s="13">
        <f t="shared" si="8"/>
        <v>0</v>
      </c>
      <c r="F42" s="14">
        <f t="shared" si="9"/>
        <v>0</v>
      </c>
    </row>
    <row r="43" spans="1:6" s="8" customFormat="1" x14ac:dyDescent="0.2">
      <c r="A43" s="9"/>
      <c r="B43" s="8" t="s">
        <v>3</v>
      </c>
      <c r="D43" s="13"/>
      <c r="E43" s="13">
        <f t="shared" si="8"/>
        <v>0</v>
      </c>
      <c r="F43" s="14">
        <f t="shared" si="9"/>
        <v>0</v>
      </c>
    </row>
    <row r="44" spans="1:6" s="8" customFormat="1" x14ac:dyDescent="0.2">
      <c r="A44" s="9"/>
      <c r="B44" s="8" t="s">
        <v>4</v>
      </c>
      <c r="D44" s="13"/>
      <c r="E44" s="13">
        <f t="shared" si="8"/>
        <v>0</v>
      </c>
      <c r="F44" s="14">
        <f t="shared" si="9"/>
        <v>0</v>
      </c>
    </row>
    <row r="45" spans="1:6" s="8" customFormat="1" x14ac:dyDescent="0.2">
      <c r="A45" s="9"/>
      <c r="B45" s="8" t="s">
        <v>5</v>
      </c>
      <c r="D45" s="13"/>
      <c r="E45" s="13">
        <f t="shared" si="8"/>
        <v>0</v>
      </c>
      <c r="F45" s="14">
        <f t="shared" si="9"/>
        <v>0</v>
      </c>
    </row>
    <row r="46" spans="1:6" s="8" customFormat="1" x14ac:dyDescent="0.2">
      <c r="A46" s="9"/>
      <c r="B46" s="8" t="s">
        <v>22</v>
      </c>
      <c r="D46" s="13"/>
      <c r="E46" s="13">
        <f t="shared" ref="E46" si="10">ROUND(D46*0.2,2)</f>
        <v>0</v>
      </c>
      <c r="F46" s="14">
        <f t="shared" ref="F46:F47" si="11">D46+E46</f>
        <v>0</v>
      </c>
    </row>
    <row r="47" spans="1:6" s="8" customFormat="1" x14ac:dyDescent="0.2">
      <c r="A47" s="9"/>
      <c r="D47" s="13"/>
      <c r="E47" s="13">
        <f t="shared" ref="E47" si="12">ROUND(D47*0.2,3)</f>
        <v>0</v>
      </c>
      <c r="F47" s="14">
        <f t="shared" si="11"/>
        <v>0</v>
      </c>
    </row>
    <row r="48" spans="1:6" s="8" customFormat="1" x14ac:dyDescent="0.2">
      <c r="A48" s="10"/>
      <c r="B48" s="11"/>
      <c r="C48" s="11" t="s">
        <v>0</v>
      </c>
      <c r="D48" s="16">
        <f>SUM(D40:D46)</f>
        <v>0</v>
      </c>
      <c r="E48" s="16">
        <f>SUM(E40:E46)</f>
        <v>0</v>
      </c>
      <c r="F48" s="16">
        <f>SUM(F40:F46)</f>
        <v>0</v>
      </c>
    </row>
    <row r="49" spans="1:6" s="8" customFormat="1" ht="33" customHeight="1" x14ac:dyDescent="0.2">
      <c r="A49" s="10"/>
      <c r="B49" s="30" t="s">
        <v>15</v>
      </c>
      <c r="C49" s="11"/>
      <c r="D49" s="16">
        <f>+D14+D26+D38+D48</f>
        <v>0</v>
      </c>
      <c r="E49" s="16">
        <f>ROUND(D49*0.2,2)</f>
        <v>0</v>
      </c>
      <c r="F49" s="16">
        <f>D49+E49</f>
        <v>0</v>
      </c>
    </row>
    <row r="50" spans="1:6" s="8" customFormat="1" ht="33" customHeight="1" x14ac:dyDescent="0.2">
      <c r="A50" s="15"/>
      <c r="B50" s="12" t="s">
        <v>25</v>
      </c>
      <c r="C50" s="12"/>
      <c r="D50" s="18">
        <f>ROUND(D49*4,2)</f>
        <v>0</v>
      </c>
      <c r="E50" s="18">
        <f>ROUND(D50*0.2,2)</f>
        <v>0</v>
      </c>
      <c r="F50" s="19">
        <f>D50+E50</f>
        <v>0</v>
      </c>
    </row>
  </sheetData>
  <mergeCells count="1">
    <mergeCell ref="A2:F2"/>
  </mergeCells>
  <pageMargins left="0.55118110236220474" right="0.39370078740157483" top="0.6692913385826772" bottom="0.51181102362204722" header="0.31496062992125984" footer="0.27559055118110237"/>
  <pageSetup paperSize="9" orientation="portrait" r:id="rId1"/>
  <headerFooter>
    <oddHeader>&amp;L&amp;"Arial,Normal"&amp;10INSA CENTRE VAL DE LOIRE
MISE EN EXPLOITATION DES INSTALLATIONS TECHNIQUES CVC&amp;RLot 1 : Campus de Blois</oddHeader>
    <oddFooter>&amp;R&amp;"Arial,Normal"&amp;9Page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F48"/>
  <sheetViews>
    <sheetView showGridLines="0" showZeros="0" view="pageBreakPreview" zoomScaleNormal="100" zoomScaleSheetLayoutView="100" workbookViewId="0">
      <selection activeCell="E45" sqref="E45"/>
    </sheetView>
  </sheetViews>
  <sheetFormatPr baseColWidth="10" defaultColWidth="11.5" defaultRowHeight="13" x14ac:dyDescent="0.15"/>
  <cols>
    <col min="1" max="1" width="5.1640625" style="2" customWidth="1"/>
    <col min="2" max="2" width="20.33203125" style="2" customWidth="1"/>
    <col min="3" max="3" width="14.5" style="2" customWidth="1"/>
    <col min="4" max="4" width="14.6640625" style="2" customWidth="1"/>
    <col min="5" max="5" width="12.83203125" style="2" customWidth="1"/>
    <col min="6" max="6" width="15.6640625" style="2" customWidth="1"/>
    <col min="7" max="16384" width="11.5" style="2"/>
  </cols>
  <sheetData>
    <row r="2" spans="1:6" x14ac:dyDescent="0.15">
      <c r="A2" s="37" t="s">
        <v>32</v>
      </c>
      <c r="B2" s="38"/>
      <c r="C2" s="38"/>
      <c r="D2" s="38"/>
      <c r="E2" s="38"/>
      <c r="F2" s="39"/>
    </row>
    <row r="3" spans="1:6" ht="28" x14ac:dyDescent="0.15">
      <c r="A3" s="3" t="s">
        <v>12</v>
      </c>
      <c r="B3" s="4"/>
      <c r="C3" s="4"/>
      <c r="D3" s="5" t="s">
        <v>9</v>
      </c>
      <c r="E3" s="5" t="s">
        <v>10</v>
      </c>
      <c r="F3" s="6" t="s">
        <v>11</v>
      </c>
    </row>
    <row r="4" spans="1:6" s="8" customFormat="1" x14ac:dyDescent="0.2">
      <c r="A4" s="7" t="s">
        <v>13</v>
      </c>
      <c r="D4" s="13"/>
      <c r="E4" s="20">
        <v>0.2</v>
      </c>
      <c r="F4" s="14"/>
    </row>
    <row r="5" spans="1:6" s="8" customFormat="1" x14ac:dyDescent="0.2">
      <c r="A5" s="9"/>
      <c r="B5" s="8" t="s">
        <v>8</v>
      </c>
      <c r="D5" s="13"/>
      <c r="E5" s="13">
        <f>ROUND(D5*0.2,2)</f>
        <v>0</v>
      </c>
      <c r="F5" s="14">
        <f>D5+E5</f>
        <v>0</v>
      </c>
    </row>
    <row r="6" spans="1:6" s="8" customFormat="1" x14ac:dyDescent="0.2">
      <c r="A6" s="9"/>
      <c r="B6" s="8" t="s">
        <v>1</v>
      </c>
      <c r="D6" s="13"/>
      <c r="E6" s="13">
        <f t="shared" ref="E6:E11" si="0">ROUND(D6*0.2,2)</f>
        <v>0</v>
      </c>
      <c r="F6" s="14">
        <f>D6+E6</f>
        <v>0</v>
      </c>
    </row>
    <row r="7" spans="1:6" s="8" customFormat="1" x14ac:dyDescent="0.2">
      <c r="A7" s="9"/>
      <c r="B7" s="8" t="s">
        <v>30</v>
      </c>
      <c r="D7" s="13"/>
      <c r="E7" s="13">
        <f t="shared" si="0"/>
        <v>0</v>
      </c>
      <c r="F7" s="14">
        <f>D7+E7</f>
        <v>0</v>
      </c>
    </row>
    <row r="8" spans="1:6" s="8" customFormat="1" x14ac:dyDescent="0.2">
      <c r="A8" s="9"/>
      <c r="B8" s="8" t="s">
        <v>4</v>
      </c>
      <c r="D8" s="13"/>
      <c r="E8" s="13">
        <f t="shared" si="0"/>
        <v>0</v>
      </c>
      <c r="F8" s="14">
        <f>D8+E8</f>
        <v>0</v>
      </c>
    </row>
    <row r="9" spans="1:6" s="8" customFormat="1" x14ac:dyDescent="0.2">
      <c r="A9" s="9"/>
      <c r="B9" s="8" t="s">
        <v>5</v>
      </c>
      <c r="D9" s="13"/>
      <c r="E9" s="13">
        <f t="shared" si="0"/>
        <v>0</v>
      </c>
      <c r="F9" s="14">
        <f t="shared" ref="F9:F12" si="1">D9+E9</f>
        <v>0</v>
      </c>
    </row>
    <row r="10" spans="1:6" s="8" customFormat="1" x14ac:dyDescent="0.2">
      <c r="A10" s="9"/>
      <c r="B10" s="8" t="s">
        <v>6</v>
      </c>
      <c r="D10" s="13"/>
      <c r="E10" s="13">
        <f t="shared" si="0"/>
        <v>0</v>
      </c>
      <c r="F10" s="14">
        <f t="shared" si="1"/>
        <v>0</v>
      </c>
    </row>
    <row r="11" spans="1:6" s="8" customFormat="1" x14ac:dyDescent="0.2">
      <c r="A11" s="9"/>
      <c r="B11" s="8" t="s">
        <v>7</v>
      </c>
      <c r="D11" s="13"/>
      <c r="E11" s="13">
        <f t="shared" si="0"/>
        <v>0</v>
      </c>
      <c r="F11" s="14">
        <f t="shared" ref="F11" si="2">D11+E11</f>
        <v>0</v>
      </c>
    </row>
    <row r="12" spans="1:6" s="8" customFormat="1" x14ac:dyDescent="0.2">
      <c r="A12" s="9"/>
      <c r="D12" s="13"/>
      <c r="E12" s="13">
        <f t="shared" ref="E12:E23" si="3">ROUND(D12*0.2,3)</f>
        <v>0</v>
      </c>
      <c r="F12" s="14">
        <f t="shared" si="1"/>
        <v>0</v>
      </c>
    </row>
    <row r="13" spans="1:6" s="8" customFormat="1" x14ac:dyDescent="0.2">
      <c r="A13" s="10"/>
      <c r="B13" s="11"/>
      <c r="C13" s="11" t="s">
        <v>0</v>
      </c>
      <c r="D13" s="16">
        <f>SUM(D5:D11)</f>
        <v>0</v>
      </c>
      <c r="E13" s="16">
        <f>SUM(E5:E11)</f>
        <v>0</v>
      </c>
      <c r="F13" s="17">
        <f>SUM(F5:F11)</f>
        <v>0</v>
      </c>
    </row>
    <row r="14" spans="1:6" s="8" customFormat="1" x14ac:dyDescent="0.2">
      <c r="A14" s="7" t="s">
        <v>14</v>
      </c>
      <c r="D14" s="13"/>
      <c r="E14" s="13"/>
      <c r="F14" s="14"/>
    </row>
    <row r="15" spans="1:6" s="8" customFormat="1" x14ac:dyDescent="0.2">
      <c r="A15" s="7"/>
      <c r="B15" s="8" t="s">
        <v>8</v>
      </c>
      <c r="D15" s="13"/>
      <c r="E15" s="13">
        <f>ROUND(D15*0.2,2)</f>
        <v>0</v>
      </c>
      <c r="F15" s="14">
        <f>D15+E15</f>
        <v>0</v>
      </c>
    </row>
    <row r="16" spans="1:6" s="8" customFormat="1" x14ac:dyDescent="0.2">
      <c r="A16" s="9"/>
      <c r="B16" s="8" t="s">
        <v>1</v>
      </c>
      <c r="D16" s="13"/>
      <c r="E16" s="13">
        <f t="shared" ref="E16:E22" si="4">ROUND(D16*0.2,2)</f>
        <v>0</v>
      </c>
      <c r="F16" s="14">
        <f>D16+E16</f>
        <v>0</v>
      </c>
    </row>
    <row r="17" spans="1:6" s="8" customFormat="1" x14ac:dyDescent="0.2">
      <c r="A17" s="9"/>
      <c r="B17" s="8" t="s">
        <v>30</v>
      </c>
      <c r="D17" s="13"/>
      <c r="E17" s="13">
        <f t="shared" si="4"/>
        <v>0</v>
      </c>
      <c r="F17" s="14">
        <f>D17+E17</f>
        <v>0</v>
      </c>
    </row>
    <row r="18" spans="1:6" s="8" customFormat="1" x14ac:dyDescent="0.2">
      <c r="A18" s="9"/>
      <c r="B18" s="8" t="s">
        <v>3</v>
      </c>
      <c r="D18" s="13"/>
      <c r="E18" s="13">
        <f t="shared" si="4"/>
        <v>0</v>
      </c>
      <c r="F18" s="14">
        <f t="shared" ref="F18:F23" si="5">D18+E18</f>
        <v>0</v>
      </c>
    </row>
    <row r="19" spans="1:6" s="8" customFormat="1" x14ac:dyDescent="0.2">
      <c r="A19" s="9"/>
      <c r="B19" s="8" t="s">
        <v>4</v>
      </c>
      <c r="D19" s="13"/>
      <c r="E19" s="13">
        <f t="shared" si="4"/>
        <v>0</v>
      </c>
      <c r="F19" s="14">
        <f t="shared" si="5"/>
        <v>0</v>
      </c>
    </row>
    <row r="20" spans="1:6" s="8" customFormat="1" x14ac:dyDescent="0.2">
      <c r="A20" s="9"/>
      <c r="B20" s="8" t="s">
        <v>5</v>
      </c>
      <c r="D20" s="13"/>
      <c r="E20" s="13">
        <f t="shared" si="4"/>
        <v>0</v>
      </c>
      <c r="F20" s="14">
        <f t="shared" si="5"/>
        <v>0</v>
      </c>
    </row>
    <row r="21" spans="1:6" s="8" customFormat="1" x14ac:dyDescent="0.2">
      <c r="A21" s="9"/>
      <c r="B21" s="8" t="s">
        <v>6</v>
      </c>
      <c r="D21" s="13"/>
      <c r="E21" s="13">
        <f t="shared" si="4"/>
        <v>0</v>
      </c>
      <c r="F21" s="14">
        <f t="shared" si="5"/>
        <v>0</v>
      </c>
    </row>
    <row r="22" spans="1:6" s="8" customFormat="1" x14ac:dyDescent="0.2">
      <c r="A22" s="9"/>
      <c r="B22" s="8" t="s">
        <v>7</v>
      </c>
      <c r="D22" s="13"/>
      <c r="E22" s="13">
        <f t="shared" si="4"/>
        <v>0</v>
      </c>
      <c r="F22" s="14">
        <f t="shared" si="5"/>
        <v>0</v>
      </c>
    </row>
    <row r="23" spans="1:6" s="8" customFormat="1" x14ac:dyDescent="0.2">
      <c r="A23" s="9"/>
      <c r="D23" s="13"/>
      <c r="E23" s="13">
        <f t="shared" si="3"/>
        <v>0</v>
      </c>
      <c r="F23" s="14">
        <f t="shared" si="5"/>
        <v>0</v>
      </c>
    </row>
    <row r="24" spans="1:6" s="8" customFormat="1" x14ac:dyDescent="0.2">
      <c r="A24" s="10"/>
      <c r="B24" s="11"/>
      <c r="C24" s="11" t="s">
        <v>0</v>
      </c>
      <c r="D24" s="16">
        <f>SUM(D15:D22)</f>
        <v>0</v>
      </c>
      <c r="E24" s="16">
        <f>SUM(E15:E22)</f>
        <v>0</v>
      </c>
      <c r="F24" s="16">
        <f>SUM(F15:F22)</f>
        <v>0</v>
      </c>
    </row>
    <row r="25" spans="1:6" s="8" customFormat="1" x14ac:dyDescent="0.2">
      <c r="A25" s="7" t="s">
        <v>23</v>
      </c>
      <c r="D25" s="13"/>
      <c r="E25" s="13"/>
      <c r="F25" s="14"/>
    </row>
    <row r="26" spans="1:6" s="8" customFormat="1" x14ac:dyDescent="0.2">
      <c r="A26" s="7"/>
      <c r="B26" s="8" t="s">
        <v>8</v>
      </c>
      <c r="D26" s="13"/>
      <c r="E26" s="13">
        <f>ROUND(D26*0.2,2)</f>
        <v>0</v>
      </c>
      <c r="F26" s="14">
        <f t="shared" ref="F26:F34" si="6">D26+E26</f>
        <v>0</v>
      </c>
    </row>
    <row r="27" spans="1:6" s="8" customFormat="1" x14ac:dyDescent="0.2">
      <c r="A27" s="9"/>
      <c r="B27" s="8" t="s">
        <v>1</v>
      </c>
      <c r="D27" s="13"/>
      <c r="E27" s="13">
        <f t="shared" ref="E27:E33" si="7">ROUND(D27*0.2,2)</f>
        <v>0</v>
      </c>
      <c r="F27" s="14">
        <f t="shared" si="6"/>
        <v>0</v>
      </c>
    </row>
    <row r="28" spans="1:6" s="8" customFormat="1" x14ac:dyDescent="0.2">
      <c r="A28" s="9"/>
      <c r="B28" s="8" t="s">
        <v>30</v>
      </c>
      <c r="D28" s="13"/>
      <c r="E28" s="13">
        <f t="shared" si="7"/>
        <v>0</v>
      </c>
      <c r="F28" s="14">
        <f t="shared" si="6"/>
        <v>0</v>
      </c>
    </row>
    <row r="29" spans="1:6" s="8" customFormat="1" x14ac:dyDescent="0.2">
      <c r="A29" s="9"/>
      <c r="B29" s="8" t="s">
        <v>3</v>
      </c>
      <c r="D29" s="13"/>
      <c r="E29" s="13">
        <f t="shared" si="7"/>
        <v>0</v>
      </c>
      <c r="F29" s="14">
        <f>D29+E29</f>
        <v>0</v>
      </c>
    </row>
    <row r="30" spans="1:6" s="8" customFormat="1" x14ac:dyDescent="0.2">
      <c r="A30" s="9"/>
      <c r="B30" s="8" t="s">
        <v>4</v>
      </c>
      <c r="D30" s="13"/>
      <c r="E30" s="13">
        <f t="shared" si="7"/>
        <v>0</v>
      </c>
      <c r="F30" s="14">
        <f>D30+E30</f>
        <v>0</v>
      </c>
    </row>
    <row r="31" spans="1:6" s="8" customFormat="1" x14ac:dyDescent="0.2">
      <c r="A31" s="9"/>
      <c r="B31" s="8" t="s">
        <v>5</v>
      </c>
      <c r="D31" s="13"/>
      <c r="E31" s="13">
        <f t="shared" si="7"/>
        <v>0</v>
      </c>
      <c r="F31" s="14">
        <f t="shared" si="6"/>
        <v>0</v>
      </c>
    </row>
    <row r="32" spans="1:6" s="8" customFormat="1" x14ac:dyDescent="0.2">
      <c r="A32" s="9"/>
      <c r="B32" s="8" t="s">
        <v>6</v>
      </c>
      <c r="D32" s="13"/>
      <c r="E32" s="13">
        <f t="shared" si="7"/>
        <v>0</v>
      </c>
      <c r="F32" s="14">
        <f>D32+E32</f>
        <v>0</v>
      </c>
    </row>
    <row r="33" spans="1:6" s="8" customFormat="1" x14ac:dyDescent="0.2">
      <c r="A33" s="9"/>
      <c r="B33" s="8" t="s">
        <v>7</v>
      </c>
      <c r="D33" s="13"/>
      <c r="E33" s="13">
        <f t="shared" si="7"/>
        <v>0</v>
      </c>
      <c r="F33" s="14">
        <f t="shared" si="6"/>
        <v>0</v>
      </c>
    </row>
    <row r="34" spans="1:6" s="8" customFormat="1" x14ac:dyDescent="0.2">
      <c r="A34" s="9"/>
      <c r="D34" s="13"/>
      <c r="E34" s="13">
        <f t="shared" ref="E34" si="8">ROUND(D34*0.2,3)</f>
        <v>0</v>
      </c>
      <c r="F34" s="14">
        <f t="shared" si="6"/>
        <v>0</v>
      </c>
    </row>
    <row r="35" spans="1:6" s="8" customFormat="1" x14ac:dyDescent="0.2">
      <c r="A35" s="10"/>
      <c r="B35" s="11"/>
      <c r="C35" s="11" t="s">
        <v>0</v>
      </c>
      <c r="D35" s="16">
        <f>SUM(D26:D33)</f>
        <v>0</v>
      </c>
      <c r="E35" s="16">
        <f>SUM(E26:E33)</f>
        <v>0</v>
      </c>
      <c r="F35" s="16">
        <f>SUM(F26:F33)</f>
        <v>0</v>
      </c>
    </row>
    <row r="36" spans="1:6" s="8" customFormat="1" x14ac:dyDescent="0.2">
      <c r="A36" s="7" t="s">
        <v>28</v>
      </c>
      <c r="D36" s="13"/>
      <c r="E36" s="13"/>
      <c r="F36" s="14"/>
    </row>
    <row r="37" spans="1:6" s="8" customFormat="1" x14ac:dyDescent="0.2">
      <c r="A37" s="7"/>
      <c r="B37" s="8" t="s">
        <v>8</v>
      </c>
      <c r="D37" s="13"/>
      <c r="E37" s="13">
        <f t="shared" ref="E37:E43" si="9">ROUND(D37*0.2,2)</f>
        <v>0</v>
      </c>
      <c r="F37" s="14">
        <f>D37+E37</f>
        <v>0</v>
      </c>
    </row>
    <row r="38" spans="1:6" s="8" customFormat="1" x14ac:dyDescent="0.2">
      <c r="A38" s="9"/>
      <c r="B38" s="8" t="s">
        <v>1</v>
      </c>
      <c r="D38" s="13"/>
      <c r="E38" s="13">
        <f t="shared" si="9"/>
        <v>0</v>
      </c>
      <c r="F38" s="14">
        <f t="shared" ref="F38:F46" si="10">D38+E38</f>
        <v>0</v>
      </c>
    </row>
    <row r="39" spans="1:6" s="8" customFormat="1" x14ac:dyDescent="0.2">
      <c r="A39" s="9"/>
      <c r="B39" s="8" t="s">
        <v>30</v>
      </c>
      <c r="D39" s="13"/>
      <c r="E39" s="13">
        <f t="shared" si="9"/>
        <v>0</v>
      </c>
      <c r="F39" s="14">
        <f t="shared" si="10"/>
        <v>0</v>
      </c>
    </row>
    <row r="40" spans="1:6" s="8" customFormat="1" x14ac:dyDescent="0.2">
      <c r="A40" s="9"/>
      <c r="B40" s="8" t="s">
        <v>3</v>
      </c>
      <c r="D40" s="13"/>
      <c r="E40" s="13">
        <f t="shared" si="9"/>
        <v>0</v>
      </c>
      <c r="F40" s="14">
        <f t="shared" si="10"/>
        <v>0</v>
      </c>
    </row>
    <row r="41" spans="1:6" s="8" customFormat="1" x14ac:dyDescent="0.2">
      <c r="A41" s="9"/>
      <c r="B41" s="8" t="s">
        <v>4</v>
      </c>
      <c r="D41" s="13"/>
      <c r="E41" s="13">
        <f t="shared" si="9"/>
        <v>0</v>
      </c>
      <c r="F41" s="14">
        <f t="shared" si="10"/>
        <v>0</v>
      </c>
    </row>
    <row r="42" spans="1:6" s="8" customFormat="1" x14ac:dyDescent="0.2">
      <c r="A42" s="9"/>
      <c r="B42" s="8" t="s">
        <v>5</v>
      </c>
      <c r="D42" s="13"/>
      <c r="E42" s="13">
        <f t="shared" si="9"/>
        <v>0</v>
      </c>
      <c r="F42" s="14">
        <f t="shared" si="10"/>
        <v>0</v>
      </c>
    </row>
    <row r="43" spans="1:6" s="8" customFormat="1" x14ac:dyDescent="0.2">
      <c r="A43" s="9"/>
      <c r="B43" s="8" t="s">
        <v>22</v>
      </c>
      <c r="D43" s="13"/>
      <c r="E43" s="13">
        <f t="shared" si="9"/>
        <v>0</v>
      </c>
      <c r="F43" s="14">
        <f t="shared" si="10"/>
        <v>0</v>
      </c>
    </row>
    <row r="44" spans="1:6" s="8" customFormat="1" x14ac:dyDescent="0.2">
      <c r="A44" s="9"/>
      <c r="D44" s="13"/>
      <c r="E44" s="13"/>
      <c r="F44" s="14"/>
    </row>
    <row r="45" spans="1:6" s="8" customFormat="1" x14ac:dyDescent="0.2">
      <c r="A45" s="10"/>
      <c r="B45" s="11"/>
      <c r="C45" s="11" t="s">
        <v>0</v>
      </c>
      <c r="D45" s="16">
        <f>SUM(D37:D43)</f>
        <v>0</v>
      </c>
      <c r="E45" s="16">
        <f>SUM(E37:E43)</f>
        <v>0</v>
      </c>
      <c r="F45" s="16">
        <f>SUM(F37:F43)</f>
        <v>0</v>
      </c>
    </row>
    <row r="46" spans="1:6" s="8" customFormat="1" ht="13.5" customHeight="1" x14ac:dyDescent="0.2">
      <c r="A46" s="9"/>
      <c r="D46" s="13"/>
      <c r="E46" s="13">
        <f t="shared" ref="E46" si="11">ROUND(D46*0.2,3)</f>
        <v>0</v>
      </c>
      <c r="F46" s="14">
        <f t="shared" si="10"/>
        <v>0</v>
      </c>
    </row>
    <row r="47" spans="1:6" s="8" customFormat="1" ht="33" customHeight="1" x14ac:dyDescent="0.2">
      <c r="A47" s="10"/>
      <c r="B47" s="30" t="s">
        <v>15</v>
      </c>
      <c r="C47" s="11"/>
      <c r="D47" s="16">
        <f>D13+D24+D35+D45</f>
        <v>0</v>
      </c>
      <c r="E47" s="16">
        <f>ROUND(D47*0.2,2)</f>
        <v>0</v>
      </c>
      <c r="F47" s="16">
        <f>D47+E47</f>
        <v>0</v>
      </c>
    </row>
    <row r="48" spans="1:6" x14ac:dyDescent="0.15">
      <c r="A48" s="15"/>
      <c r="B48" s="12" t="s">
        <v>25</v>
      </c>
      <c r="C48" s="12"/>
      <c r="D48" s="18">
        <f>ROUND(D47*4,2)</f>
        <v>0</v>
      </c>
      <c r="E48" s="18">
        <f>ROUND(D48*0.2,2)</f>
        <v>0</v>
      </c>
      <c r="F48" s="19">
        <f>D48+E48</f>
        <v>0</v>
      </c>
    </row>
  </sheetData>
  <mergeCells count="1">
    <mergeCell ref="A2:F2"/>
  </mergeCells>
  <pageMargins left="0.55118110236220474" right="0.39370078740157483" top="0.6692913385826772" bottom="0.51181102362204722" header="0.31496062992125984" footer="0.27559055118110237"/>
  <pageSetup paperSize="9" orientation="portrait" r:id="rId1"/>
  <headerFooter>
    <oddHeader>&amp;L&amp;"Arial,Normal"&amp;10INSA CENTRE VAL DE LOIRE
MISE EN EXPLOITATION DES INSTALLATIONS TECHNIQUES CVC&amp;RLot 1 : Campus de Blois</oddHeader>
    <oddFooter>&amp;R&amp;"Arial,Normal"&amp;9Page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7BEE1-3AAB-A84E-95F2-296394A4F8F8}">
  <sheetPr>
    <tabColor theme="9" tint="-0.249977111117893"/>
  </sheetPr>
  <dimension ref="A2:F24"/>
  <sheetViews>
    <sheetView showGridLines="0" showZeros="0" view="pageBreakPreview" zoomScaleNormal="100" zoomScaleSheetLayoutView="100" workbookViewId="0">
      <selection activeCell="D23" sqref="D23"/>
    </sheetView>
  </sheetViews>
  <sheetFormatPr baseColWidth="10" defaultColWidth="11.5" defaultRowHeight="13" x14ac:dyDescent="0.15"/>
  <cols>
    <col min="1" max="1" width="5.1640625" style="2" customWidth="1"/>
    <col min="2" max="2" width="30" style="2" customWidth="1"/>
    <col min="3" max="3" width="16.5" style="2" customWidth="1"/>
    <col min="4" max="4" width="14.6640625" style="2" customWidth="1"/>
    <col min="5" max="5" width="12.83203125" style="2" customWidth="1"/>
    <col min="6" max="6" width="15.6640625" style="2" customWidth="1"/>
    <col min="7" max="16384" width="11.5" style="2"/>
  </cols>
  <sheetData>
    <row r="2" spans="1:6" x14ac:dyDescent="0.15">
      <c r="A2" s="37" t="s">
        <v>33</v>
      </c>
      <c r="B2" s="38"/>
      <c r="C2" s="38"/>
      <c r="D2" s="38"/>
      <c r="E2" s="38"/>
      <c r="F2" s="39"/>
    </row>
    <row r="3" spans="1:6" ht="28" x14ac:dyDescent="0.15">
      <c r="A3" s="3" t="s">
        <v>12</v>
      </c>
      <c r="B3" s="4"/>
      <c r="C3" s="4"/>
      <c r="D3" s="5" t="s">
        <v>9</v>
      </c>
      <c r="E3" s="5" t="s">
        <v>10</v>
      </c>
      <c r="F3" s="6" t="s">
        <v>11</v>
      </c>
    </row>
    <row r="4" spans="1:6" ht="14" thickBot="1" x14ac:dyDescent="0.2">
      <c r="A4" s="35"/>
      <c r="B4" s="35"/>
      <c r="C4" s="35"/>
      <c r="D4" s="35"/>
      <c r="E4" s="36">
        <v>0.2</v>
      </c>
      <c r="F4" s="35"/>
    </row>
    <row r="5" spans="1:6" ht="20" customHeight="1" x14ac:dyDescent="0.15">
      <c r="A5" s="31" t="s">
        <v>34</v>
      </c>
      <c r="B5" s="32"/>
      <c r="C5" s="32"/>
      <c r="D5" s="33"/>
      <c r="E5" s="33"/>
      <c r="F5" s="34"/>
    </row>
    <row r="6" spans="1:6" x14ac:dyDescent="0.15">
      <c r="A6" s="7" t="s">
        <v>29</v>
      </c>
      <c r="B6" s="8"/>
      <c r="C6" s="8"/>
      <c r="D6" s="13"/>
      <c r="E6" s="13"/>
      <c r="F6" s="14"/>
    </row>
    <row r="7" spans="1:6" x14ac:dyDescent="0.15">
      <c r="A7" s="9"/>
      <c r="B7" s="8" t="s">
        <v>1</v>
      </c>
      <c r="C7" s="8"/>
      <c r="D7" s="13"/>
      <c r="E7" s="13">
        <f t="shared" ref="E7:E13" si="0">ROUND(D7*0.2,2)</f>
        <v>0</v>
      </c>
      <c r="F7" s="14">
        <f t="shared" ref="F7" si="1">D7+E7</f>
        <v>0</v>
      </c>
    </row>
    <row r="8" spans="1:6" x14ac:dyDescent="0.15">
      <c r="A8" s="9"/>
      <c r="B8" s="8" t="s">
        <v>2</v>
      </c>
      <c r="C8" s="8"/>
      <c r="D8" s="13"/>
      <c r="E8" s="13">
        <f t="shared" si="0"/>
        <v>0</v>
      </c>
      <c r="F8" s="14">
        <f>D8+E8</f>
        <v>0</v>
      </c>
    </row>
    <row r="9" spans="1:6" x14ac:dyDescent="0.15">
      <c r="A9" s="9"/>
      <c r="B9" s="8" t="s">
        <v>3</v>
      </c>
      <c r="C9" s="8"/>
      <c r="D9" s="13"/>
      <c r="E9" s="13">
        <f t="shared" si="0"/>
        <v>0</v>
      </c>
      <c r="F9" s="14">
        <f t="shared" ref="F9:F10" si="2">D9+E9</f>
        <v>0</v>
      </c>
    </row>
    <row r="10" spans="1:6" x14ac:dyDescent="0.15">
      <c r="A10" s="9"/>
      <c r="B10" s="8" t="s">
        <v>4</v>
      </c>
      <c r="C10" s="8"/>
      <c r="D10" s="13"/>
      <c r="E10" s="13">
        <f t="shared" si="0"/>
        <v>0</v>
      </c>
      <c r="F10" s="14">
        <f t="shared" si="2"/>
        <v>0</v>
      </c>
    </row>
    <row r="11" spans="1:6" x14ac:dyDescent="0.15">
      <c r="A11" s="9"/>
      <c r="B11" s="8" t="s">
        <v>5</v>
      </c>
      <c r="C11" s="8"/>
      <c r="D11" s="13"/>
      <c r="E11" s="13">
        <f t="shared" si="0"/>
        <v>0</v>
      </c>
      <c r="F11" s="14">
        <f>D11+E11</f>
        <v>0</v>
      </c>
    </row>
    <row r="12" spans="1:6" x14ac:dyDescent="0.15">
      <c r="A12" s="9"/>
      <c r="B12" s="8" t="s">
        <v>6</v>
      </c>
      <c r="C12" s="8"/>
      <c r="D12" s="13"/>
      <c r="E12" s="13">
        <f t="shared" si="0"/>
        <v>0</v>
      </c>
      <c r="F12" s="14">
        <f t="shared" ref="F12:F13" si="3">D12+E12</f>
        <v>0</v>
      </c>
    </row>
    <row r="13" spans="1:6" x14ac:dyDescent="0.15">
      <c r="A13" s="9"/>
      <c r="B13" s="8" t="s">
        <v>22</v>
      </c>
      <c r="C13" s="8"/>
      <c r="D13" s="13"/>
      <c r="E13" s="13">
        <f t="shared" si="0"/>
        <v>0</v>
      </c>
      <c r="F13" s="14">
        <f t="shared" si="3"/>
        <v>0</v>
      </c>
    </row>
    <row r="14" spans="1:6" x14ac:dyDescent="0.15">
      <c r="A14" s="9"/>
      <c r="B14" s="8"/>
      <c r="C14" s="8"/>
      <c r="D14" s="13"/>
      <c r="E14" s="13"/>
      <c r="F14" s="14"/>
    </row>
    <row r="15" spans="1:6" ht="14" customHeight="1" x14ac:dyDescent="0.15">
      <c r="A15" s="10"/>
      <c r="B15" s="11"/>
      <c r="C15" s="11" t="s">
        <v>36</v>
      </c>
      <c r="D15" s="16">
        <f>SUM(D7:D13)</f>
        <v>0</v>
      </c>
      <c r="E15" s="16">
        <f>SUM(E7:E13)</f>
        <v>0</v>
      </c>
      <c r="F15" s="16">
        <f>SUM(F7:F13)</f>
        <v>0</v>
      </c>
    </row>
    <row r="16" spans="1:6" ht="14" thickBot="1" x14ac:dyDescent="0.2">
      <c r="A16" s="35"/>
      <c r="B16" s="35"/>
      <c r="C16" s="35"/>
      <c r="D16" s="35"/>
      <c r="E16" s="35"/>
      <c r="F16" s="35"/>
    </row>
    <row r="17" spans="1:6" ht="20" customHeight="1" x14ac:dyDescent="0.15">
      <c r="A17" s="31" t="s">
        <v>35</v>
      </c>
      <c r="B17" s="32"/>
      <c r="C17" s="32"/>
      <c r="D17" s="33"/>
      <c r="E17" s="33"/>
      <c r="F17" s="34"/>
    </row>
    <row r="18" spans="1:6" s="8" customFormat="1" x14ac:dyDescent="0.2">
      <c r="A18" s="7" t="s">
        <v>13</v>
      </c>
      <c r="D18" s="13"/>
      <c r="E18" s="20"/>
      <c r="F18" s="14"/>
    </row>
    <row r="19" spans="1:6" s="8" customFormat="1" x14ac:dyDescent="0.2">
      <c r="A19" s="9"/>
      <c r="B19" s="8" t="s">
        <v>24</v>
      </c>
      <c r="D19" s="13"/>
      <c r="E19" s="13">
        <f t="shared" ref="E19" si="4">ROUND(D19*0.2,2)</f>
        <v>0</v>
      </c>
      <c r="F19" s="14">
        <f t="shared" ref="F19" si="5">D19+E19</f>
        <v>0</v>
      </c>
    </row>
    <row r="20" spans="1:6" s="8" customFormat="1" x14ac:dyDescent="0.2">
      <c r="A20" s="9"/>
      <c r="D20" s="13"/>
      <c r="E20" s="13"/>
      <c r="F20" s="14"/>
    </row>
    <row r="21" spans="1:6" s="8" customFormat="1" x14ac:dyDescent="0.2">
      <c r="A21" s="10"/>
      <c r="B21" s="11"/>
      <c r="C21" s="11" t="s">
        <v>36</v>
      </c>
      <c r="D21" s="16">
        <f>SUM(D19:D19)</f>
        <v>0</v>
      </c>
      <c r="E21" s="16">
        <f>SUM(E19:E19)</f>
        <v>0</v>
      </c>
      <c r="F21" s="16">
        <f>SUM(F19:F19)</f>
        <v>0</v>
      </c>
    </row>
    <row r="22" spans="1:6" x14ac:dyDescent="0.15">
      <c r="A22" s="9"/>
      <c r="B22" s="8"/>
      <c r="C22" s="8"/>
      <c r="D22" s="13"/>
      <c r="E22" s="13"/>
      <c r="F22" s="14"/>
    </row>
    <row r="23" spans="1:6" x14ac:dyDescent="0.15">
      <c r="A23" s="10"/>
      <c r="B23" s="11"/>
      <c r="C23" s="11" t="s">
        <v>37</v>
      </c>
      <c r="D23" s="16">
        <f>D15+D21</f>
        <v>0</v>
      </c>
      <c r="E23" s="16">
        <f>ROUND(D23*0.2,2)</f>
        <v>0</v>
      </c>
      <c r="F23" s="16">
        <f>D23+E23</f>
        <v>0</v>
      </c>
    </row>
    <row r="24" spans="1:6" x14ac:dyDescent="0.15">
      <c r="A24" s="9"/>
      <c r="B24" s="8"/>
      <c r="C24" s="8"/>
      <c r="D24" s="13"/>
      <c r="E24" s="13"/>
      <c r="F24" s="14"/>
    </row>
  </sheetData>
  <mergeCells count="1">
    <mergeCell ref="A2:F2"/>
  </mergeCells>
  <pageMargins left="0.55118110236220474" right="0.39370078740157483" top="0.6692913385826772" bottom="0.51181102362204722" header="0.31496062992125984" footer="0.27559055118110237"/>
  <pageSetup paperSize="9" orientation="portrait" r:id="rId1"/>
  <headerFooter>
    <oddHeader>&amp;L&amp;"Arial,Normal"&amp;10INSA CENTRE VAL DE LOIRE
MISE EN EXPLOITATION DES INSTALLATIONS TECHNIQUES CVC&amp;RLot 1 : Campus de Blois</oddHeader>
    <oddFooter>&amp;R&amp;"Arial,Normal"&amp;9Page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C1F4B-1426-D141-977A-F2495D2C034A}">
  <sheetPr>
    <tabColor theme="9" tint="-0.249977111117893"/>
  </sheetPr>
  <dimension ref="A2:F24"/>
  <sheetViews>
    <sheetView showGridLines="0" showZeros="0" tabSelected="1" view="pageBreakPreview" zoomScaleNormal="100" zoomScaleSheetLayoutView="100" workbookViewId="0">
      <selection activeCell="D23" sqref="D23"/>
    </sheetView>
  </sheetViews>
  <sheetFormatPr baseColWidth="10" defaultColWidth="11.5" defaultRowHeight="13" x14ac:dyDescent="0.15"/>
  <cols>
    <col min="1" max="1" width="5.1640625" style="2" customWidth="1"/>
    <col min="2" max="2" width="30" style="2" customWidth="1"/>
    <col min="3" max="3" width="16.5" style="2" customWidth="1"/>
    <col min="4" max="4" width="14.6640625" style="2" customWidth="1"/>
    <col min="5" max="5" width="12.83203125" style="2" customWidth="1"/>
    <col min="6" max="6" width="15.6640625" style="2" customWidth="1"/>
    <col min="7" max="16384" width="11.5" style="2"/>
  </cols>
  <sheetData>
    <row r="2" spans="1:6" x14ac:dyDescent="0.15">
      <c r="A2" s="37" t="s">
        <v>38</v>
      </c>
      <c r="B2" s="38"/>
      <c r="C2" s="38"/>
      <c r="D2" s="38"/>
      <c r="E2" s="38"/>
      <c r="F2" s="39"/>
    </row>
    <row r="3" spans="1:6" ht="28" x14ac:dyDescent="0.15">
      <c r="A3" s="3" t="s">
        <v>12</v>
      </c>
      <c r="B3" s="4"/>
      <c r="C3" s="4"/>
      <c r="D3" s="5" t="s">
        <v>9</v>
      </c>
      <c r="E3" s="5" t="s">
        <v>10</v>
      </c>
      <c r="F3" s="6" t="s">
        <v>11</v>
      </c>
    </row>
    <row r="4" spans="1:6" ht="14" thickBot="1" x14ac:dyDescent="0.2">
      <c r="A4" s="35"/>
      <c r="B4" s="35"/>
      <c r="C4" s="35"/>
      <c r="D4" s="35"/>
      <c r="E4" s="36">
        <v>0.2</v>
      </c>
      <c r="F4" s="35"/>
    </row>
    <row r="5" spans="1:6" ht="20" customHeight="1" x14ac:dyDescent="0.15">
      <c r="A5" s="31" t="s">
        <v>34</v>
      </c>
      <c r="B5" s="32"/>
      <c r="C5" s="32"/>
      <c r="D5" s="33"/>
      <c r="E5" s="33"/>
      <c r="F5" s="34"/>
    </row>
    <row r="6" spans="1:6" x14ac:dyDescent="0.15">
      <c r="A6" s="7" t="s">
        <v>29</v>
      </c>
      <c r="B6" s="8"/>
      <c r="C6" s="8"/>
      <c r="D6" s="13"/>
      <c r="E6" s="13"/>
      <c r="F6" s="14"/>
    </row>
    <row r="7" spans="1:6" x14ac:dyDescent="0.15">
      <c r="A7" s="9"/>
      <c r="B7" s="8" t="s">
        <v>1</v>
      </c>
      <c r="C7" s="8"/>
      <c r="D7" s="13"/>
      <c r="E7" s="13">
        <f t="shared" ref="E7:E13" si="0">ROUND(D7*0.2,2)</f>
        <v>0</v>
      </c>
      <c r="F7" s="14">
        <f t="shared" ref="F7" si="1">D7+E7</f>
        <v>0</v>
      </c>
    </row>
    <row r="8" spans="1:6" x14ac:dyDescent="0.15">
      <c r="A8" s="9"/>
      <c r="B8" s="8" t="s">
        <v>2</v>
      </c>
      <c r="C8" s="8"/>
      <c r="D8" s="13"/>
      <c r="E8" s="13">
        <f t="shared" si="0"/>
        <v>0</v>
      </c>
      <c r="F8" s="14">
        <f>D8+E8</f>
        <v>0</v>
      </c>
    </row>
    <row r="9" spans="1:6" x14ac:dyDescent="0.15">
      <c r="A9" s="9"/>
      <c r="B9" s="8" t="s">
        <v>3</v>
      </c>
      <c r="C9" s="8"/>
      <c r="D9" s="13"/>
      <c r="E9" s="13">
        <f t="shared" si="0"/>
        <v>0</v>
      </c>
      <c r="F9" s="14">
        <f t="shared" ref="F9:F10" si="2">D9+E9</f>
        <v>0</v>
      </c>
    </row>
    <row r="10" spans="1:6" x14ac:dyDescent="0.15">
      <c r="A10" s="9"/>
      <c r="B10" s="8" t="s">
        <v>4</v>
      </c>
      <c r="C10" s="8"/>
      <c r="D10" s="13"/>
      <c r="E10" s="13">
        <f t="shared" si="0"/>
        <v>0</v>
      </c>
      <c r="F10" s="14">
        <f t="shared" si="2"/>
        <v>0</v>
      </c>
    </row>
    <row r="11" spans="1:6" x14ac:dyDescent="0.15">
      <c r="A11" s="9"/>
      <c r="B11" s="8" t="s">
        <v>5</v>
      </c>
      <c r="C11" s="8"/>
      <c r="D11" s="13"/>
      <c r="E11" s="13">
        <f t="shared" si="0"/>
        <v>0</v>
      </c>
      <c r="F11" s="14">
        <f>D11+E11</f>
        <v>0</v>
      </c>
    </row>
    <row r="12" spans="1:6" x14ac:dyDescent="0.15">
      <c r="A12" s="9"/>
      <c r="B12" s="8" t="s">
        <v>6</v>
      </c>
      <c r="C12" s="8"/>
      <c r="D12" s="13"/>
      <c r="E12" s="13">
        <f t="shared" si="0"/>
        <v>0</v>
      </c>
      <c r="F12" s="14">
        <f t="shared" ref="F12:F13" si="3">D12+E12</f>
        <v>0</v>
      </c>
    </row>
    <row r="13" spans="1:6" x14ac:dyDescent="0.15">
      <c r="A13" s="9"/>
      <c r="B13" s="8" t="s">
        <v>22</v>
      </c>
      <c r="C13" s="8"/>
      <c r="D13" s="13"/>
      <c r="E13" s="13">
        <f t="shared" si="0"/>
        <v>0</v>
      </c>
      <c r="F13" s="14">
        <f t="shared" si="3"/>
        <v>0</v>
      </c>
    </row>
    <row r="14" spans="1:6" x14ac:dyDescent="0.15">
      <c r="A14" s="9"/>
      <c r="B14" s="8"/>
      <c r="C14" s="8"/>
      <c r="D14" s="13"/>
      <c r="E14" s="13"/>
      <c r="F14" s="14"/>
    </row>
    <row r="15" spans="1:6" ht="14" customHeight="1" x14ac:dyDescent="0.15">
      <c r="A15" s="10"/>
      <c r="B15" s="11"/>
      <c r="C15" s="11" t="s">
        <v>36</v>
      </c>
      <c r="D15" s="16">
        <f>SUM(D7:D13)</f>
        <v>0</v>
      </c>
      <c r="E15" s="16">
        <f>SUM(E7:E13)</f>
        <v>0</v>
      </c>
      <c r="F15" s="16">
        <f>SUM(F7:F13)</f>
        <v>0</v>
      </c>
    </row>
    <row r="16" spans="1:6" ht="14" thickBot="1" x14ac:dyDescent="0.2">
      <c r="A16" s="35"/>
      <c r="B16" s="35"/>
      <c r="C16" s="35"/>
      <c r="D16" s="35"/>
      <c r="E16" s="35"/>
      <c r="F16" s="35"/>
    </row>
    <row r="17" spans="1:6" ht="20" customHeight="1" x14ac:dyDescent="0.15">
      <c r="A17" s="31" t="s">
        <v>35</v>
      </c>
      <c r="B17" s="32"/>
      <c r="C17" s="32"/>
      <c r="D17" s="33"/>
      <c r="E17" s="33"/>
      <c r="F17" s="34"/>
    </row>
    <row r="18" spans="1:6" s="8" customFormat="1" x14ac:dyDescent="0.2">
      <c r="A18" s="7" t="s">
        <v>13</v>
      </c>
      <c r="D18" s="13"/>
      <c r="E18" s="20"/>
      <c r="F18" s="14"/>
    </row>
    <row r="19" spans="1:6" s="8" customFormat="1" x14ac:dyDescent="0.2">
      <c r="A19" s="9"/>
      <c r="B19" s="8" t="s">
        <v>24</v>
      </c>
      <c r="D19" s="13"/>
      <c r="E19" s="13">
        <f t="shared" ref="E19" si="4">ROUND(D19*0.2,2)</f>
        <v>0</v>
      </c>
      <c r="F19" s="14">
        <f t="shared" ref="F19" si="5">D19+E19</f>
        <v>0</v>
      </c>
    </row>
    <row r="20" spans="1:6" s="8" customFormat="1" x14ac:dyDescent="0.2">
      <c r="A20" s="9"/>
      <c r="D20" s="13"/>
      <c r="E20" s="13"/>
      <c r="F20" s="14"/>
    </row>
    <row r="21" spans="1:6" s="8" customFormat="1" x14ac:dyDescent="0.2">
      <c r="A21" s="10"/>
      <c r="B21" s="11"/>
      <c r="C21" s="11" t="s">
        <v>36</v>
      </c>
      <c r="D21" s="16">
        <f>SUM(D19:D19)</f>
        <v>0</v>
      </c>
      <c r="E21" s="16">
        <f>SUM(E19:E19)</f>
        <v>0</v>
      </c>
      <c r="F21" s="16">
        <f>SUM(F19:F19)</f>
        <v>0</v>
      </c>
    </row>
    <row r="22" spans="1:6" x14ac:dyDescent="0.15">
      <c r="A22" s="9"/>
      <c r="B22" s="8"/>
      <c r="C22" s="8"/>
      <c r="D22" s="13"/>
      <c r="E22" s="13"/>
      <c r="F22" s="14"/>
    </row>
    <row r="23" spans="1:6" x14ac:dyDescent="0.15">
      <c r="A23" s="10"/>
      <c r="B23" s="11"/>
      <c r="C23" s="11" t="s">
        <v>37</v>
      </c>
      <c r="D23" s="16">
        <f>D15+D21</f>
        <v>0</v>
      </c>
      <c r="E23" s="16">
        <f>ROUND(D23*0.2,2)</f>
        <v>0</v>
      </c>
      <c r="F23" s="16">
        <f>D23+E23</f>
        <v>0</v>
      </c>
    </row>
    <row r="24" spans="1:6" x14ac:dyDescent="0.15">
      <c r="A24" s="9"/>
      <c r="B24" s="8"/>
      <c r="C24" s="8"/>
      <c r="D24" s="13"/>
      <c r="E24" s="13"/>
      <c r="F24" s="14"/>
    </row>
  </sheetData>
  <mergeCells count="1">
    <mergeCell ref="A2:F2"/>
  </mergeCells>
  <pageMargins left="0.55118110236220474" right="0.39370078740157483" top="0.6692913385826772" bottom="0.51181102362204722" header="0.31496062992125984" footer="0.27559055118110237"/>
  <pageSetup paperSize="9" orientation="portrait" r:id="rId1"/>
  <headerFooter>
    <oddHeader>&amp;L&amp;"Arial,Normal"&amp;10INSA CENTRE VAL DE LOIRE
MISE EN EXPLOITATION DES INSTALLATIONS TECHNIQUES CVC&amp;RLot 1 : Campus de Blois</oddHeader>
    <oddFooter>&amp;R&amp;"Arial,Normal"&amp;9Page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Page de Garde</vt:lpstr>
      <vt:lpstr>P2 Etat Actuel - Tranche Ferme</vt:lpstr>
      <vt:lpstr>P3 Etat Actuel - Tranche Ferme</vt:lpstr>
      <vt:lpstr>P2 Etat Projeté - Tranches O</vt:lpstr>
      <vt:lpstr>P3 Etat Projeté - Tranches  O</vt:lpstr>
      <vt:lpstr>'P2 Etat Actuel - Tranche Ferme'!Impression_des_titres</vt:lpstr>
      <vt:lpstr>'P2 Etat Projeté - Tranches O'!Impression_des_titres</vt:lpstr>
      <vt:lpstr>'P3 Etat Actuel - Tranche Ferme'!Impression_des_titres</vt:lpstr>
      <vt:lpstr>'P3 Etat Projeté - Tranches  O'!Impression_des_titres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ROBIN</dc:creator>
  <cp:lastModifiedBy>Gautier Boileau</cp:lastModifiedBy>
  <cp:lastPrinted>2022-02-28T15:33:25Z</cp:lastPrinted>
  <dcterms:created xsi:type="dcterms:W3CDTF">2015-02-09T05:49:44Z</dcterms:created>
  <dcterms:modified xsi:type="dcterms:W3CDTF">2026-02-11T09:36:58Z</dcterms:modified>
</cp:coreProperties>
</file>